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870" activeTab="0"/>
  </bookViews>
  <sheets>
    <sheet name="Additif 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<sst xmlns="http://schemas.openxmlformats.org/spreadsheetml/2006/main" count="61" uniqueCount="60">
  <si>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Intitulé</t>
  </si>
  <si>
    <t>Nom</t>
  </si>
  <si>
    <t>Nom complet</t>
  </si>
  <si>
    <t>Alti</t>
  </si>
  <si>
    <t>IGN</t>
  </si>
  <si>
    <t>IGN Quad</t>
  </si>
  <si>
    <t>Coord</t>
  </si>
  <si>
    <t>TOP100</t>
  </si>
  <si>
    <t>Michelin LOCAL</t>
  </si>
  <si>
    <t>Michelin DEPT</t>
  </si>
  <si>
    <t>Diff</t>
  </si>
  <si>
    <t>Lim</t>
  </si>
  <si>
    <t>WGS84 Lon S</t>
  </si>
  <si>
    <t>WGS84 Lat S</t>
  </si>
  <si>
    <t>WGS84 Lon D</t>
  </si>
  <si>
    <t>WGS84 Lat D</t>
  </si>
  <si>
    <t>UTM E</t>
  </si>
  <si>
    <t>UTM N</t>
  </si>
  <si>
    <t>Lon_IGN</t>
  </si>
  <si>
    <t>Lat_IGN</t>
  </si>
  <si>
    <t>FR-65-0820</t>
  </si>
  <si>
    <t>Col de la Croix Blanche</t>
  </si>
  <si>
    <t>Croix Blanche</t>
  </si>
  <si>
    <t>1746O</t>
  </si>
  <si>
    <t>049-054</t>
  </si>
  <si>
    <t>260-4770-03-26</t>
  </si>
  <si>
    <t>342-M04-031-051</t>
  </si>
  <si>
    <t>000°03'23,5"E</t>
  </si>
  <si>
    <t>043°04'05,4"N</t>
  </si>
  <si>
    <t>4772 589</t>
  </si>
  <si>
    <t>31 260 339</t>
  </si>
  <si>
    <t>2449O</t>
  </si>
  <si>
    <t>CV</t>
  </si>
  <si>
    <t>2047O</t>
  </si>
  <si>
    <t>S</t>
  </si>
  <si>
    <t>FR-09-0670</t>
  </si>
  <si>
    <t>Cot de ~
Col de ~</t>
  </si>
  <si>
    <t>Sartou
Sartou</t>
  </si>
  <si>
    <t>Cot de Sartou
Col de Sartou</t>
  </si>
  <si>
    <t>146-068</t>
  </si>
  <si>
    <t>355-4750-26-14</t>
  </si>
  <si>
    <t>001°15'20,1"E</t>
  </si>
  <si>
    <t>042°54'05,5"N</t>
  </si>
  <si>
    <t>4751 356</t>
  </si>
  <si>
    <t>Collada del ~</t>
  </si>
  <si>
    <t>Roure</t>
  </si>
  <si>
    <t>Collada del Roure</t>
  </si>
  <si>
    <t>460-4700-44-45</t>
  </si>
  <si>
    <t>R, GR10</t>
  </si>
  <si>
    <t>002°34'01,1"E</t>
  </si>
  <si>
    <t>Col de la ~</t>
  </si>
  <si>
    <t>Code</t>
  </si>
  <si>
    <t>041-013</t>
  </si>
  <si>
    <t>042°29'31,7"N</t>
  </si>
  <si>
    <r>
      <t>31</t>
    </r>
    <r>
      <rPr>
        <sz val="8"/>
        <rFont val="Arial"/>
        <family val="2"/>
      </rPr>
      <t xml:space="preserve"> 464 416</t>
    </r>
  </si>
  <si>
    <t>4704 513</t>
  </si>
  <si>
    <t>31 357 587</t>
  </si>
  <si>
    <t>Documents</t>
  </si>
  <si>
    <t>Accès</t>
  </si>
  <si>
    <t>FR-66-1031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</si>
</sst>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"/>
    <numFmt numFmtId="177" formatCode="0000000"/>
    <numFmt numFmtId="178" formatCode="&quot;Vrai&quot;;&quot;Vrai&quot;;&quot;Faux&quot;"/>
    <numFmt numFmtId="179" formatCode="&quot;Actif&quot;;&quot;Actif&quot;;&quot;Inactif&quot;"/>
    <numFmt numFmtId="180" formatCode="mmm\-yyyy"/>
    <numFmt numFmtId="181" formatCode="[$-40C]dddd\ d\ mmmm\ yyyy"/>
    <numFmt numFmtId="182" formatCode="dd/mm/yy"/>
    <numFmt numFmtId="183" formatCode="dd/mm/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1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4" fillId="6" borderId="10" xfId="57" applyNumberFormat="1" applyFont="1" applyFill="1" applyBorder="1" applyAlignment="1">
      <alignment horizontal="center" vertical="center" wrapText="1"/>
      <protection/>
    </xf>
    <xf numFmtId="0" fontId="4" fillId="6" borderId="10" xfId="57" applyNumberFormat="1" applyFont="1" applyFill="1" applyBorder="1" applyAlignment="1">
      <alignment horizontal="center" vertical="center" wrapText="1"/>
      <protection/>
    </xf>
    <xf numFmtId="0" fontId="4" fillId="23" borderId="10" xfId="57" applyNumberFormat="1" applyFont="1" applyFill="1" applyBorder="1" applyAlignment="1">
      <alignment horizontal="center" vertical="center" wrapText="1"/>
      <protection/>
    </xf>
    <xf numFmtId="49" fontId="4" fillId="23" borderId="10" xfId="57" applyNumberFormat="1" applyFont="1" applyFill="1" applyBorder="1" applyAlignment="1">
      <alignment horizontal="center" vertical="center" wrapText="1"/>
      <protection/>
    </xf>
    <xf numFmtId="176" fontId="4" fillId="6" borderId="10" xfId="57" applyNumberFormat="1" applyFont="1" applyFill="1" applyBorder="1" applyAlignment="1">
      <alignment horizontal="center" vertical="center" wrapText="1"/>
      <protection/>
    </xf>
    <xf numFmtId="177" fontId="4" fillId="6" borderId="10" xfId="57" applyNumberFormat="1" applyFont="1" applyFill="1" applyBorder="1" applyAlignment="1">
      <alignment horizontal="center" vertical="center" wrapText="1"/>
      <protection/>
    </xf>
    <xf numFmtId="176" fontId="4" fillId="23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176" fontId="6" fillId="0" borderId="10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>
      <alignment vertical="center" wrapText="1"/>
    </xf>
    <xf numFmtId="0" fontId="5" fillId="23" borderId="10" xfId="57" applyNumberFormat="1" applyFont="1" applyFill="1" applyBorder="1" applyAlignment="1">
      <alignment horizontal="center" vertical="center" wrapText="1"/>
      <protection/>
    </xf>
    <xf numFmtId="0" fontId="8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10" xfId="49" applyNumberFormat="1" applyFont="1" applyFill="1" applyBorder="1" applyAlignment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9" fontId="27" fillId="0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Feui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9.140625" style="19" bestFit="1" customWidth="1"/>
    <col min="2" max="2" width="9.7109375" style="19" bestFit="1" customWidth="1"/>
    <col min="3" max="3" width="10.57421875" style="19" bestFit="1" customWidth="1"/>
    <col min="4" max="4" width="17.00390625" style="19" bestFit="1" customWidth="1"/>
    <col min="5" max="5" width="4.421875" style="19" bestFit="1" customWidth="1"/>
    <col min="6" max="6" width="3.57421875" style="19" bestFit="1" customWidth="1"/>
    <col min="7" max="7" width="8.00390625" style="19" bestFit="1" customWidth="1"/>
    <col min="8" max="8" width="6.7109375" style="19" bestFit="1" customWidth="1"/>
    <col min="9" max="9" width="12.140625" style="19" bestFit="1" customWidth="1"/>
    <col min="10" max="10" width="10.00390625" style="20" bestFit="1" customWidth="1"/>
    <col min="11" max="11" width="13.421875" style="19" bestFit="1" customWidth="1"/>
    <col min="12" max="12" width="13.28125" style="19" bestFit="1" customWidth="1"/>
    <col min="13" max="13" width="11.140625" style="19" bestFit="1" customWidth="1"/>
    <col min="14" max="14" width="3.57421875" style="19" bestFit="1" customWidth="1"/>
    <col min="15" max="15" width="4.00390625" style="19" bestFit="1" customWidth="1"/>
    <col min="16" max="16" width="11.140625" style="19" bestFit="1" customWidth="1"/>
    <col min="17" max="17" width="10.7109375" style="19" bestFit="1" customWidth="1"/>
    <col min="18" max="18" width="11.140625" style="19" bestFit="1" customWidth="1"/>
    <col min="19" max="19" width="10.57421875" style="19" bestFit="1" customWidth="1"/>
    <col min="20" max="20" width="8.7109375" style="19" bestFit="1" customWidth="1"/>
    <col min="21" max="21" width="7.421875" style="19" customWidth="1"/>
    <col min="22" max="22" width="8.00390625" style="19" bestFit="1" customWidth="1"/>
    <col min="23" max="23" width="8.28125" style="19" bestFit="1" customWidth="1"/>
    <col min="24" max="16384" width="7.421875" style="19" customWidth="1"/>
  </cols>
  <sheetData>
    <row r="1" spans="1:23" ht="25.5" customHeight="1">
      <c r="A1" s="1" t="s">
        <v>51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14" t="s">
        <v>57</v>
      </c>
      <c r="K1" s="4" t="s">
        <v>8</v>
      </c>
      <c r="L1" s="4" t="s">
        <v>9</v>
      </c>
      <c r="M1" s="1" t="s">
        <v>58</v>
      </c>
      <c r="N1" s="2" t="s">
        <v>10</v>
      </c>
      <c r="O1" s="1" t="s">
        <v>11</v>
      </c>
      <c r="P1" s="1" t="s">
        <v>12</v>
      </c>
      <c r="Q1" s="1" t="s">
        <v>13</v>
      </c>
      <c r="R1" s="5" t="s">
        <v>14</v>
      </c>
      <c r="S1" s="5" t="s">
        <v>15</v>
      </c>
      <c r="T1" s="1" t="s">
        <v>16</v>
      </c>
      <c r="U1" s="6" t="s">
        <v>17</v>
      </c>
      <c r="V1" s="7" t="s">
        <v>18</v>
      </c>
      <c r="W1" s="7" t="s">
        <v>19</v>
      </c>
    </row>
    <row r="2" spans="1:23" ht="22.5">
      <c r="A2" s="8" t="s">
        <v>35</v>
      </c>
      <c r="B2" s="8" t="s">
        <v>36</v>
      </c>
      <c r="C2" s="8" t="s">
        <v>37</v>
      </c>
      <c r="D2" s="8" t="s">
        <v>38</v>
      </c>
      <c r="E2" s="9">
        <v>670</v>
      </c>
      <c r="F2" s="9">
        <v>71</v>
      </c>
      <c r="G2" s="10" t="s">
        <v>33</v>
      </c>
      <c r="H2" s="10" t="s">
        <v>39</v>
      </c>
      <c r="I2" s="10" t="s">
        <v>40</v>
      </c>
      <c r="J2" s="15" t="str">
        <f>HYPERLINK("http://www.centcols.org/util/geo/visuGP.php?c=09067000","FR-09-0670")</f>
        <v>FR-09-0670</v>
      </c>
      <c r="K2" s="10"/>
      <c r="L2" s="10"/>
      <c r="M2" s="8" t="s">
        <v>34</v>
      </c>
      <c r="N2" s="9">
        <v>99</v>
      </c>
      <c r="O2" s="10"/>
      <c r="P2" s="10" t="s">
        <v>41</v>
      </c>
      <c r="Q2" s="10" t="s">
        <v>42</v>
      </c>
      <c r="R2" s="11">
        <v>1.2555818616609453</v>
      </c>
      <c r="S2" s="11">
        <v>42.90152926258778</v>
      </c>
      <c r="T2" s="10" t="s">
        <v>56</v>
      </c>
      <c r="U2" s="12" t="s">
        <v>43</v>
      </c>
      <c r="V2" s="11">
        <v>-1.2010722503076274</v>
      </c>
      <c r="W2" s="11">
        <v>47.66837660072456</v>
      </c>
    </row>
    <row r="3" spans="1:23" ht="12.75">
      <c r="A3" s="8" t="s">
        <v>20</v>
      </c>
      <c r="B3" s="8" t="s">
        <v>50</v>
      </c>
      <c r="C3" s="8" t="s">
        <v>22</v>
      </c>
      <c r="D3" s="8" t="s">
        <v>21</v>
      </c>
      <c r="E3" s="9">
        <v>820</v>
      </c>
      <c r="F3" s="9">
        <v>70</v>
      </c>
      <c r="G3" s="10" t="s">
        <v>23</v>
      </c>
      <c r="H3" s="10" t="s">
        <v>24</v>
      </c>
      <c r="I3" s="10" t="s">
        <v>25</v>
      </c>
      <c r="J3" s="16" t="str">
        <f>HYPERLINK("http://www.centcols.org/util/geo/visuGP.php?c=65082000","FR-65-0820")</f>
        <v>FR-65-0820</v>
      </c>
      <c r="K3" s="10" t="s">
        <v>26</v>
      </c>
      <c r="L3" s="10" t="s">
        <v>26</v>
      </c>
      <c r="M3" s="8" t="s">
        <v>32</v>
      </c>
      <c r="N3" s="9">
        <v>0</v>
      </c>
      <c r="O3" s="10"/>
      <c r="P3" s="10" t="s">
        <v>27</v>
      </c>
      <c r="Q3" s="10" t="s">
        <v>28</v>
      </c>
      <c r="R3" s="11">
        <v>0.05651514784226327</v>
      </c>
      <c r="S3" s="11">
        <v>43.06815438867934</v>
      </c>
      <c r="T3" s="10" t="s">
        <v>30</v>
      </c>
      <c r="U3" s="12" t="s">
        <v>29</v>
      </c>
      <c r="V3" s="11">
        <v>-2.533297306067474</v>
      </c>
      <c r="W3" s="11">
        <v>47.85353099101168</v>
      </c>
    </row>
    <row r="4" spans="1:24" s="13" customFormat="1" ht="11.25">
      <c r="A4" s="8" t="s">
        <v>59</v>
      </c>
      <c r="B4" s="8" t="s">
        <v>44</v>
      </c>
      <c r="C4" s="8" t="s">
        <v>45</v>
      </c>
      <c r="D4" s="8" t="s">
        <v>46</v>
      </c>
      <c r="E4" s="9">
        <v>1031</v>
      </c>
      <c r="F4" s="9">
        <v>72</v>
      </c>
      <c r="G4" s="10" t="s">
        <v>31</v>
      </c>
      <c r="H4" s="10" t="s">
        <v>52</v>
      </c>
      <c r="I4" s="10" t="s">
        <v>47</v>
      </c>
      <c r="J4" s="17" t="str">
        <f>HYPERLINK("http://www.centcols.org/util/geo/visuGP.php?c=66103100","FR-66-1031")</f>
        <v>FR-66-1031</v>
      </c>
      <c r="K4" s="10"/>
      <c r="L4" s="10"/>
      <c r="M4" s="8" t="s">
        <v>48</v>
      </c>
      <c r="N4" s="9">
        <v>35</v>
      </c>
      <c r="O4" s="10"/>
      <c r="P4" s="10" t="s">
        <v>49</v>
      </c>
      <c r="Q4" s="10" t="s">
        <v>53</v>
      </c>
      <c r="R4" s="11">
        <v>2.56697964779054</v>
      </c>
      <c r="S4" s="11">
        <v>42.49216116598152</v>
      </c>
      <c r="T4" s="21" t="s">
        <v>54</v>
      </c>
      <c r="U4" s="12" t="s">
        <v>55</v>
      </c>
      <c r="V4" s="11">
        <v>0.2559696290183544</v>
      </c>
      <c r="W4" s="11">
        <v>47.21348983769555</v>
      </c>
      <c r="X4" s="18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Poty</dc:creator>
  <cp:keywords/>
  <dc:description/>
  <cp:lastModifiedBy>Philippe</cp:lastModifiedBy>
  <dcterms:created xsi:type="dcterms:W3CDTF">2010-03-10T06:54:14Z</dcterms:created>
  <dcterms:modified xsi:type="dcterms:W3CDTF">2011-01-16T16:41:25Z</dcterms:modified>
  <cp:category/>
  <cp:version/>
  <cp:contentType/>
  <cp:contentStatus/>
</cp:coreProperties>
</file>